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L\DATA\MSODATA\Statistics files\"/>
    </mc:Choice>
  </mc:AlternateContent>
  <xr:revisionPtr revIDLastSave="0" documentId="13_ncr:1_{9EA059EA-DF83-4786-B576-0B7A84B2BD4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mparisons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3" i="1" l="1"/>
</calcChain>
</file>

<file path=xl/sharedStrings.xml><?xml version="1.0" encoding="utf-8"?>
<sst xmlns="http://schemas.openxmlformats.org/spreadsheetml/2006/main" count="88" uniqueCount="76">
  <si>
    <t>County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</si>
  <si>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</si>
  <si>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</si>
  <si>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</si>
  <si>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</si>
  <si>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</si>
  <si>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</si>
  <si>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</si>
  <si>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</si>
  <si>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</si>
  <si>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</si>
  <si>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</si>
  <si>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</si>
  <si>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</si>
  <si>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</si>
  <si>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</si>
  <si>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</si>
  <si>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</si>
  <si>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</si>
  <si>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</si>
  <si>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</si>
  <si>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</si>
  <si>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</si>
  <si>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</si>
  <si>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</si>
  <si>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</si>
  <si>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</si>
  <si>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</si>
  <si>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</si>
  <si>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</si>
  <si>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</si>
  <si>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</si>
  <si>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</si>
  <si>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</si>
  <si>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</si>
  <si>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</si>
  <si>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</si>
  <si>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</si>
  <si>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</si>
  <si>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SARATOGA</t>
  </si>
  <si>
    <t>SCHENECTADY</t>
  </si>
  <si>
    <t>SCHOHARIE</t>
  </si>
  <si>
    <t>SCHUYLER</t>
  </si>
  <si>
    <t>SENECA</t>
  </si>
  <si>
    <t>ST. LAWRENCE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</si>
  <si>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</si>
  <si>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</si>
  <si>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</si>
  <si>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</si>
  <si>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</si>
  <si>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</si>
  <si>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</si>
  <si>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</si>
  <si>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</si>
  <si>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WYOMING</t>
  </si>
  <si>
    <t>YATES</t>
  </si>
  <si>
    <t>Full time Employees per Registered Voter</t>
  </si>
  <si>
    <t>State Totals</t>
  </si>
  <si>
    <t>n/a</t>
  </si>
  <si>
    <t>Large Counties outside NYC totals (over 100k)</t>
  </si>
  <si>
    <t>COLUMBIA*</t>
  </si>
  <si>
    <t>WESTCHESTER*</t>
  </si>
  <si>
    <t>Non NYC Totals</t>
  </si>
  <si>
    <t>NYC</t>
  </si>
  <si>
    <t>Commissioner Salary Prorated per Active Registered Voter</t>
  </si>
  <si>
    <t>Inspectors Deployed in 2022</t>
  </si>
  <si>
    <t>Commissioner Salary in 2022</t>
  </si>
  <si>
    <t>Total Employees in 2022</t>
  </si>
  <si>
    <t>Part Time Employees (counted as .5) in 2022</t>
  </si>
  <si>
    <t>Full Time Employees in 2022</t>
  </si>
  <si>
    <t>Deputy Commissioner (Part time counted as .5) in 2022</t>
  </si>
  <si>
    <t>Commissioner (Part time counted as .5) in 2022</t>
  </si>
  <si>
    <t>Active Registered Voters in 2022</t>
  </si>
  <si>
    <t># of registered voters per Inspector</t>
  </si>
  <si>
    <t>2023 Budget</t>
  </si>
  <si>
    <t>2022 $ Budgeted per Registered Voter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</si>
</sst>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Border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7" fillId="0" borderId="0"/>
    <xf numFmtId="0" fontId="9" fillId="0" borderId="0" applyNumberFormat="0" applyFill="0" applyBorder="0" applyAlignment="0" applyProtection="0"/>
    <xf numFmtId="0" fontId="7" fillId="0" borderId="0"/>
    <xf numFmtId="0" fontId="2" fillId="0" borderId="0"/>
  </cellStyleXfs>
  <cellXfs count="6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0" fillId="0" borderId="1" xfId="0" applyNumberFormat="1" applyBorder="1"/>
    <xf numFmtId="164" fontId="0" fillId="0" borderId="1" xfId="0" applyNumberFormat="1" applyBorder="1"/>
    <xf numFmtId="0" fontId="1" fillId="2" borderId="1" xfId="0" applyFont="1" applyFill="1" applyBorder="1"/>
    <xf numFmtId="165" fontId="0" fillId="0" borderId="1" xfId="0" applyNumberFormat="1" applyBorder="1" applyAlignment="1">
      <alignment horizontal="center" wrapText="1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 vertical="center" wrapText="1"/>
    </xf>
    <xf numFmtId="165" fontId="1" fillId="0" borderId="1" xfId="2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/>
    </xf>
    <xf numFmtId="165" fontId="1" fillId="2" borderId="1" xfId="2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/>
    <xf numFmtId="0" fontId="1" fillId="0" borderId="1" xfId="0" applyFont="1" applyBorder="1" applyAlignment="1">
      <alignment horizontal="right"/>
    </xf>
    <xf numFmtId="0" fontId="1" fillId="0" borderId="1" xfId="10" applyFont="1" applyBorder="1" applyAlignment="1">
      <alignment horizontal="right"/>
    </xf>
    <xf numFmtId="1" fontId="1" fillId="0" borderId="2" xfId="10" applyNumberFormat="1" applyFont="1" applyBorder="1" applyAlignment="1">
      <alignment horizontal="right" vertical="center" wrapText="1"/>
    </xf>
    <xf numFmtId="2" fontId="4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/>
    <xf numFmtId="0" fontId="4" fillId="4" borderId="1" xfId="0" applyFont="1" applyFill="1" applyBorder="1" applyAlignment="1">
      <alignment horizontal="right"/>
    </xf>
    <xf numFmtId="165" fontId="4" fillId="4" borderId="1" xfId="2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/>
    <xf numFmtId="164" fontId="3" fillId="4" borderId="1" xfId="0" applyNumberFormat="1" applyFont="1" applyFill="1" applyBorder="1"/>
    <xf numFmtId="164" fontId="1" fillId="0" borderId="1" xfId="2" applyNumberFormat="1" applyFont="1" applyBorder="1" applyAlignment="1">
      <alignment horizontal="right" vertical="center"/>
    </xf>
    <xf numFmtId="164" fontId="1" fillId="0" borderId="1" xfId="6" applyNumberFormat="1" applyFont="1" applyBorder="1" applyAlignment="1">
      <alignment horizontal="right" vertical="center"/>
    </xf>
    <xf numFmtId="164" fontId="1" fillId="0" borderId="1" xfId="10" applyNumberFormat="1" applyFont="1" applyBorder="1" applyAlignment="1">
      <alignment horizontal="right" vertical="center"/>
    </xf>
    <xf numFmtId="164" fontId="5" fillId="0" borderId="1" xfId="2" applyNumberFormat="1" applyBorder="1"/>
    <xf numFmtId="164" fontId="3" fillId="4" borderId="1" xfId="0" applyNumberFormat="1" applyFont="1" applyFill="1" applyBorder="1" applyAlignment="1">
      <alignment horizontal="center" vertical="center"/>
    </xf>
    <xf numFmtId="164" fontId="4" fillId="4" borderId="1" xfId="2" applyNumberFormat="1" applyFont="1" applyFill="1" applyBorder="1" applyAlignment="1">
      <alignment horizontal="right" vertical="center"/>
    </xf>
    <xf numFmtId="164" fontId="1" fillId="0" borderId="1" xfId="2" applyNumberFormat="1" applyFont="1" applyBorder="1" applyAlignment="1">
      <alignment horizontal="right" wrapText="1"/>
    </xf>
    <xf numFmtId="164" fontId="1" fillId="0" borderId="1" xfId="6" applyNumberFormat="1" applyFont="1" applyBorder="1" applyAlignment="1">
      <alignment horizontal="right" wrapText="1"/>
    </xf>
    <xf numFmtId="164" fontId="1" fillId="0" borderId="1" xfId="10" applyNumberFormat="1" applyFont="1" applyBorder="1" applyAlignment="1">
      <alignment horizontal="right" wrapText="1"/>
    </xf>
    <xf numFmtId="164" fontId="4" fillId="4" borderId="1" xfId="2" applyNumberFormat="1" applyFont="1" applyFill="1" applyBorder="1" applyAlignment="1">
      <alignment horizontal="right" wrapText="1"/>
    </xf>
    <xf numFmtId="1" fontId="1" fillId="0" borderId="2" xfId="0" applyNumberFormat="1" applyFont="1" applyBorder="1" applyAlignment="1">
      <alignment horizontal="right" vertical="center" wrapText="1"/>
    </xf>
    <xf numFmtId="1" fontId="4" fillId="4" borderId="2" xfId="0" applyNumberFormat="1" applyFont="1" applyFill="1" applyBorder="1" applyAlignment="1">
      <alignment horizontal="right" vertical="center" wrapText="1"/>
    </xf>
    <xf numFmtId="1" fontId="0" fillId="0" borderId="0" xfId="0" applyNumberFormat="1" applyAlignment="1">
      <alignment horizontal="right"/>
    </xf>
    <xf numFmtId="1" fontId="3" fillId="4" borderId="0" xfId="0" applyNumberFormat="1" applyFont="1" applyFill="1" applyAlignment="1">
      <alignment horizontal="right"/>
    </xf>
    <xf numFmtId="0" fontId="8" fillId="0" borderId="1" xfId="13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164" fontId="8" fillId="0" borderId="1" xfId="13" applyNumberFormat="1" applyFont="1" applyBorder="1" applyAlignment="1">
      <alignment horizontal="right" vertical="center"/>
    </xf>
    <xf numFmtId="164" fontId="1" fillId="0" borderId="4" xfId="2" applyNumberFormat="1" applyFont="1" applyBorder="1" applyAlignment="1">
      <alignment horizontal="right" vertical="center"/>
    </xf>
    <xf numFmtId="164" fontId="8" fillId="0" borderId="1" xfId="13" applyNumberFormat="1" applyFont="1" applyBorder="1" applyAlignment="1">
      <alignment horizontal="right" wrapText="1"/>
    </xf>
    <xf numFmtId="164" fontId="1" fillId="0" borderId="4" xfId="2" applyNumberFormat="1" applyFont="1" applyBorder="1" applyAlignment="1">
      <alignment horizontal="right" wrapText="1"/>
    </xf>
    <xf numFmtId="1" fontId="8" fillId="0" borderId="2" xfId="13" applyNumberFormat="1" applyFont="1" applyBorder="1" applyAlignment="1">
      <alignment horizontal="right" vertical="center" wrapText="1"/>
    </xf>
    <xf numFmtId="1" fontId="1" fillId="0" borderId="3" xfId="0" applyNumberFormat="1" applyFont="1" applyBorder="1" applyAlignment="1">
      <alignment horizontal="right" vertical="center" wrapText="1"/>
    </xf>
    <xf numFmtId="1" fontId="0" fillId="0" borderId="0" xfId="0" applyNumberFormat="1" applyBorder="1" applyAlignment="1">
      <alignment horizontal="right"/>
    </xf>
  </cellXfs>
  <cellStyles count="18">
    <cellStyle name="Comma 2" xfId="4" xr:uid="{00000000-0005-0000-0000-000000000000}"/>
    <cellStyle name="Comma 2 2" xfId="5" xr:uid="{00000000-0005-0000-0000-000001000000}"/>
    <cellStyle name="Comma 2 2 2" xfId="9" xr:uid="{0B0019CF-09BC-4EA2-8801-EC88F00F6691}"/>
    <cellStyle name="Comma 2 3" xfId="8" xr:uid="{1131BD38-9CB2-4FF5-AD5B-5298F7053239}"/>
    <cellStyle name="Comma 3" xfId="3" xr:uid="{00000000-0005-0000-0000-000002000000}"/>
    <cellStyle name="Currency 2" xfId="6" xr:uid="{00000000-0005-0000-0000-000003000000}"/>
    <cellStyle name="Hyperlink 2" xfId="11" xr:uid="{B786AF37-ED7F-440A-8D21-4A20E15E1F4E}"/>
    <cellStyle name="Hyperlink 3" xfId="12" xr:uid="{A02F423D-1CBE-4AF0-8EAB-B24F8759E661}"/>
    <cellStyle name="Hyperlink 4" xfId="15" xr:uid="{ABF56A3A-1259-421F-A56A-F8CFDCFF26E7}"/>
    <cellStyle name="Normal" xfId="0" builtinId="0"/>
    <cellStyle name="Normal 2" xfId="1" xr:uid="{00000000-0005-0000-0000-000005000000}"/>
    <cellStyle name="Normal 2 2" xfId="10" xr:uid="{3344498C-3420-427D-957C-F5A6F08A7D9B}"/>
    <cellStyle name="Normal 2 3" xfId="17" xr:uid="{D3D24BCB-81EA-4BF8-B033-41033ADB48BB}"/>
    <cellStyle name="Normal 3" xfId="2" xr:uid="{00000000-0005-0000-0000-000006000000}"/>
    <cellStyle name="Normal 3 2" xfId="13" xr:uid="{333BB317-BCC2-4441-AED9-CC6EF205A03A}"/>
    <cellStyle name="Normal 4" xfId="7" xr:uid="{00000000-0005-0000-0000-000007000000}"/>
    <cellStyle name="Normal 4 2" xfId="14" xr:uid="{948E9C77-F346-4D29-827E-95F8342BCCC9}"/>
    <cellStyle name="Normal 5" xfId="16" xr:uid="{08C3285F-EC03-4EA7-B380-875087468A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"/>
  <sheetViews>
    <sheetView tabSelected="1" topLeftCell="A30" workbookViewId="0">
      <selection activeCell="N47" sqref="N47"/>
    </sheetView>
  </sheetViews>
  <sheetFormatPr defaultColWidth="9.140625" defaultRowHeight="15" x14ac:dyDescent="0.25"/>
  <cols>
    <col min="1" max="1" width="17.7109375" style="1" customWidth="1"/>
    <col min="2" max="2" width="14.42578125" style="13" customWidth="1"/>
    <col min="3" max="3" width="14.5703125" style="13" customWidth="1"/>
    <col min="4" max="4" width="11.42578125" style="16" customWidth="1"/>
    <col min="5" max="5" width="13.7109375" style="16" customWidth="1"/>
    <col min="6" max="6" width="10.42578125" style="16" customWidth="1"/>
    <col min="7" max="7" width="14.5703125" style="19" customWidth="1"/>
    <col min="8" max="8" width="14.5703125" style="10" customWidth="1"/>
    <col min="9" max="9" width="14.5703125" style="24" customWidth="1"/>
    <col min="10" max="10" width="18.5703125" style="24" customWidth="1"/>
    <col min="11" max="11" width="11.7109375" style="9" customWidth="1"/>
    <col min="12" max="13" width="9.140625" style="1"/>
    <col min="14" max="14" width="9.140625" style="9"/>
    <col min="15" max="16384" width="9.140625" style="1"/>
  </cols>
  <sheetData>
    <row r="1" spans="1:14" s="2" customFormat="1" ht="120" x14ac:dyDescent="0.25">
      <c r="A1" s="2" t="s">
        <v>0</v>
      </c>
      <c r="B1" s="12" t="s">
        <v>71</v>
      </c>
      <c r="C1" s="12" t="s">
        <v>70</v>
      </c>
      <c r="D1" s="14" t="s">
        <v>69</v>
      </c>
      <c r="E1" s="14" t="s">
        <v>68</v>
      </c>
      <c r="F1" s="14" t="s">
        <v>67</v>
      </c>
      <c r="G1" s="18" t="s">
        <v>74</v>
      </c>
      <c r="H1" s="4" t="s">
        <v>66</v>
      </c>
      <c r="I1" s="23" t="s">
        <v>65</v>
      </c>
      <c r="J1" s="23" t="s">
        <v>72</v>
      </c>
      <c r="K1" s="3" t="s">
        <v>56</v>
      </c>
      <c r="L1" s="2" t="s">
        <v>75</v>
      </c>
      <c r="M1" s="2" t="s">
        <v>64</v>
      </c>
      <c r="N1" s="3" t="s">
        <v>73</v>
      </c>
    </row>
    <row r="2" spans="1:14" x14ac:dyDescent="0.25">
      <c r="A2" s="5" t="s">
        <v>19</v>
      </c>
      <c r="B2" s="1">
        <v>2</v>
      </c>
      <c r="C2" s="1">
        <v>1</v>
      </c>
      <c r="D2" s="25">
        <v>0</v>
      </c>
      <c r="E2" s="25">
        <v>2</v>
      </c>
      <c r="F2" s="17">
        <v>5</v>
      </c>
      <c r="G2" s="37">
        <v>295562</v>
      </c>
      <c r="H2" s="43">
        <v>54537</v>
      </c>
      <c r="I2" s="47">
        <v>59</v>
      </c>
      <c r="J2" s="49">
        <v>4270</v>
      </c>
      <c r="K2" s="9">
        <v>854</v>
      </c>
      <c r="L2" s="10">
        <v>69.218266978922713</v>
      </c>
      <c r="M2" s="10">
        <v>12.772131147540984</v>
      </c>
      <c r="N2" s="9">
        <v>72.372881355932208</v>
      </c>
    </row>
    <row r="3" spans="1:14" x14ac:dyDescent="0.25">
      <c r="A3" s="5" t="s">
        <v>11</v>
      </c>
      <c r="B3" s="1">
        <v>1</v>
      </c>
      <c r="C3" s="1">
        <v>1</v>
      </c>
      <c r="D3" s="25">
        <v>2</v>
      </c>
      <c r="E3" s="25">
        <v>0</v>
      </c>
      <c r="F3" s="17">
        <v>4</v>
      </c>
      <c r="G3" s="37">
        <v>647778</v>
      </c>
      <c r="H3" s="43">
        <v>30479</v>
      </c>
      <c r="I3" s="47">
        <v>389</v>
      </c>
      <c r="J3" s="49">
        <v>29601</v>
      </c>
      <c r="K3" s="9">
        <v>7400.25</v>
      </c>
      <c r="L3" s="10">
        <v>21.883652579304755</v>
      </c>
      <c r="M3" s="10">
        <v>1.0296611600959427</v>
      </c>
      <c r="N3" s="9">
        <v>76.095115681233935</v>
      </c>
    </row>
    <row r="4" spans="1:14" x14ac:dyDescent="0.25">
      <c r="A4" s="5" t="s">
        <v>7</v>
      </c>
      <c r="B4" s="1">
        <v>1</v>
      </c>
      <c r="C4" s="1">
        <v>1</v>
      </c>
      <c r="D4" s="25">
        <v>4</v>
      </c>
      <c r="E4" s="25">
        <v>0</v>
      </c>
      <c r="F4" s="17">
        <v>6</v>
      </c>
      <c r="G4" s="37">
        <v>989606</v>
      </c>
      <c r="H4" s="43">
        <v>24836</v>
      </c>
      <c r="I4" s="47">
        <v>413</v>
      </c>
      <c r="J4" s="49">
        <v>51306</v>
      </c>
      <c r="K4" s="9">
        <v>8551</v>
      </c>
      <c r="L4" s="10">
        <v>19.288309359529102</v>
      </c>
      <c r="M4" s="10">
        <v>0.48407593653763692</v>
      </c>
      <c r="N4" s="9">
        <v>124.227602905569</v>
      </c>
    </row>
    <row r="5" spans="1:14" x14ac:dyDescent="0.25">
      <c r="A5" s="11" t="s">
        <v>42</v>
      </c>
      <c r="B5" s="1">
        <v>1</v>
      </c>
      <c r="C5" s="1">
        <v>1</v>
      </c>
      <c r="D5" s="25">
        <v>0</v>
      </c>
      <c r="E5" s="15">
        <v>0</v>
      </c>
      <c r="F5" s="17">
        <v>2</v>
      </c>
      <c r="G5" s="37">
        <v>274331</v>
      </c>
      <c r="H5" s="43">
        <v>19058</v>
      </c>
      <c r="I5" s="47">
        <v>99</v>
      </c>
      <c r="J5" s="49">
        <v>12599</v>
      </c>
      <c r="K5" s="9">
        <v>6299.5</v>
      </c>
      <c r="L5" s="10">
        <v>21.774029684895627</v>
      </c>
      <c r="M5" s="10">
        <v>1.5126597348995952</v>
      </c>
      <c r="N5" s="9">
        <v>127.26262626262626</v>
      </c>
    </row>
    <row r="6" spans="1:14" x14ac:dyDescent="0.25">
      <c r="A6" s="5" t="s">
        <v>55</v>
      </c>
      <c r="B6" s="1">
        <v>2</v>
      </c>
      <c r="C6" s="1">
        <v>2</v>
      </c>
      <c r="D6" s="25">
        <v>0</v>
      </c>
      <c r="E6" s="15">
        <v>2</v>
      </c>
      <c r="F6" s="17">
        <v>6</v>
      </c>
      <c r="G6" s="37">
        <v>449212</v>
      </c>
      <c r="H6" s="43">
        <v>55307</v>
      </c>
      <c r="I6" s="47">
        <v>98</v>
      </c>
      <c r="J6" s="49">
        <v>13749</v>
      </c>
      <c r="K6" s="9">
        <v>2291.5</v>
      </c>
      <c r="L6" s="10">
        <v>32.672339806531383</v>
      </c>
      <c r="M6" s="10">
        <v>4.0226198268965012</v>
      </c>
      <c r="N6" s="9">
        <v>140.29591836734693</v>
      </c>
    </row>
    <row r="7" spans="1:14" x14ac:dyDescent="0.25">
      <c r="A7" s="5" t="s">
        <v>22</v>
      </c>
      <c r="B7" s="1">
        <v>2</v>
      </c>
      <c r="C7" s="1">
        <v>2</v>
      </c>
      <c r="D7" s="25">
        <v>4</v>
      </c>
      <c r="E7" s="25">
        <v>0</v>
      </c>
      <c r="F7" s="17">
        <v>8</v>
      </c>
      <c r="G7" s="37">
        <v>558947</v>
      </c>
      <c r="H7" s="43">
        <v>49118</v>
      </c>
      <c r="I7" s="47">
        <v>122</v>
      </c>
      <c r="J7" s="49">
        <v>17398</v>
      </c>
      <c r="K7" s="9">
        <v>2174.75</v>
      </c>
      <c r="L7" s="10">
        <v>32.127083572824461</v>
      </c>
      <c r="M7" s="10">
        <v>2.8231980687435336</v>
      </c>
      <c r="N7" s="9">
        <v>142.60655737704917</v>
      </c>
    </row>
    <row r="8" spans="1:14" x14ac:dyDescent="0.25">
      <c r="A8" s="5" t="s">
        <v>24</v>
      </c>
      <c r="B8" s="1">
        <v>2</v>
      </c>
      <c r="C8" s="1">
        <v>2</v>
      </c>
      <c r="D8" s="25">
        <v>2</v>
      </c>
      <c r="E8" s="25">
        <v>1</v>
      </c>
      <c r="F8" s="17">
        <v>7</v>
      </c>
      <c r="G8" s="37">
        <v>901923</v>
      </c>
      <c r="H8" s="43">
        <v>70015</v>
      </c>
      <c r="I8" s="47">
        <v>297</v>
      </c>
      <c r="J8" s="49">
        <v>42617</v>
      </c>
      <c r="K8" s="9">
        <v>6088.1428571428569</v>
      </c>
      <c r="L8" s="10">
        <v>21.163455897881128</v>
      </c>
      <c r="M8" s="10">
        <v>1.6428889879625501</v>
      </c>
      <c r="N8" s="9">
        <v>143.49158249158251</v>
      </c>
    </row>
    <row r="9" spans="1:14" x14ac:dyDescent="0.25">
      <c r="A9" s="5" t="s">
        <v>40</v>
      </c>
      <c r="B9" s="1">
        <v>2</v>
      </c>
      <c r="C9" s="1">
        <v>2</v>
      </c>
      <c r="D9" s="25">
        <v>8</v>
      </c>
      <c r="E9" s="15">
        <v>0</v>
      </c>
      <c r="F9" s="17">
        <v>12</v>
      </c>
      <c r="G9" s="37">
        <v>1808562</v>
      </c>
      <c r="H9" s="43">
        <v>100187</v>
      </c>
      <c r="I9" s="47">
        <v>692</v>
      </c>
      <c r="J9" s="49">
        <v>99302</v>
      </c>
      <c r="K9" s="9">
        <v>8275.1666666666661</v>
      </c>
      <c r="L9" s="10">
        <v>18.212744959819542</v>
      </c>
      <c r="M9" s="10">
        <v>1.0089122072062999</v>
      </c>
      <c r="N9" s="9">
        <v>143.5</v>
      </c>
    </row>
    <row r="10" spans="1:14" x14ac:dyDescent="0.25">
      <c r="A10" s="5" t="s">
        <v>18</v>
      </c>
      <c r="B10" s="1">
        <v>1</v>
      </c>
      <c r="C10" s="1">
        <v>1</v>
      </c>
      <c r="D10" s="26">
        <v>2</v>
      </c>
      <c r="E10" s="25">
        <v>0</v>
      </c>
      <c r="F10" s="17">
        <v>4</v>
      </c>
      <c r="G10" s="39">
        <v>846534</v>
      </c>
      <c r="H10" s="45">
        <v>20281</v>
      </c>
      <c r="I10" s="27">
        <v>221</v>
      </c>
      <c r="J10" s="49">
        <v>32351</v>
      </c>
      <c r="K10" s="9">
        <v>8087.75</v>
      </c>
      <c r="L10" s="10">
        <v>26.167166393619979</v>
      </c>
      <c r="M10" s="10">
        <v>0.62690488702049396</v>
      </c>
      <c r="N10" s="9">
        <v>146.38461538461539</v>
      </c>
    </row>
    <row r="11" spans="1:14" x14ac:dyDescent="0.25">
      <c r="A11" s="5" t="s">
        <v>61</v>
      </c>
      <c r="B11" s="1">
        <v>2</v>
      </c>
      <c r="C11" s="1">
        <v>2</v>
      </c>
      <c r="D11" s="25">
        <v>102</v>
      </c>
      <c r="E11" s="22">
        <v>2</v>
      </c>
      <c r="F11" s="17">
        <v>108</v>
      </c>
      <c r="G11" s="37">
        <v>23095314</v>
      </c>
      <c r="H11" s="43">
        <v>195000</v>
      </c>
      <c r="I11" s="47">
        <v>4086</v>
      </c>
      <c r="J11" s="49">
        <v>610514</v>
      </c>
      <c r="K11" s="9">
        <v>5652.9074074074078</v>
      </c>
      <c r="L11" s="10">
        <v>37.829294659909522</v>
      </c>
      <c r="M11" s="10">
        <v>0.31940299485351686</v>
      </c>
      <c r="N11" s="9">
        <v>149.41605482134116</v>
      </c>
    </row>
    <row r="12" spans="1:14" x14ac:dyDescent="0.25">
      <c r="A12" s="5" t="s">
        <v>28</v>
      </c>
      <c r="B12" s="1">
        <v>2</v>
      </c>
      <c r="C12" s="1">
        <v>2</v>
      </c>
      <c r="D12" s="25">
        <v>10</v>
      </c>
      <c r="E12" s="15">
        <v>0</v>
      </c>
      <c r="F12" s="17">
        <v>14</v>
      </c>
      <c r="G12" s="37">
        <v>3760408</v>
      </c>
      <c r="H12" s="43">
        <v>77000</v>
      </c>
      <c r="I12" s="47">
        <v>900</v>
      </c>
      <c r="J12" s="49">
        <v>140186</v>
      </c>
      <c r="K12" s="9">
        <v>10013.285714285714</v>
      </c>
      <c r="L12" s="10">
        <v>26.824418986204044</v>
      </c>
      <c r="M12" s="10">
        <v>0.54927025523233419</v>
      </c>
      <c r="N12" s="9">
        <v>155.76222222222222</v>
      </c>
    </row>
    <row r="13" spans="1:14" x14ac:dyDescent="0.25">
      <c r="A13" s="5" t="s">
        <v>1</v>
      </c>
      <c r="B13" s="1">
        <v>2</v>
      </c>
      <c r="C13" s="1">
        <v>2</v>
      </c>
      <c r="D13" s="25">
        <v>22</v>
      </c>
      <c r="E13" s="25">
        <v>3</v>
      </c>
      <c r="F13" s="17">
        <v>29</v>
      </c>
      <c r="G13" s="37">
        <v>4493267</v>
      </c>
      <c r="H13" s="43">
        <v>101463</v>
      </c>
      <c r="I13" s="47">
        <v>1276</v>
      </c>
      <c r="J13" s="49">
        <v>198764</v>
      </c>
      <c r="K13" s="9">
        <v>6853.9310344827591</v>
      </c>
      <c r="L13" s="10">
        <v>22.60604032923467</v>
      </c>
      <c r="M13" s="10">
        <v>0.51046970276307579</v>
      </c>
      <c r="N13" s="9">
        <v>155.77115987460814</v>
      </c>
    </row>
    <row r="14" spans="1:14" x14ac:dyDescent="0.25">
      <c r="A14" s="5" t="s">
        <v>43</v>
      </c>
      <c r="B14" s="1">
        <v>2</v>
      </c>
      <c r="C14" s="1">
        <v>2</v>
      </c>
      <c r="D14" s="25">
        <v>0</v>
      </c>
      <c r="E14" s="15">
        <v>0</v>
      </c>
      <c r="F14" s="17">
        <v>4</v>
      </c>
      <c r="G14" s="37">
        <v>558018</v>
      </c>
      <c r="H14" s="43">
        <v>67444</v>
      </c>
      <c r="I14" s="47">
        <v>131</v>
      </c>
      <c r="J14" s="49">
        <v>20621</v>
      </c>
      <c r="K14" s="9">
        <v>5155.25</v>
      </c>
      <c r="L14" s="10">
        <v>27.060666311042141</v>
      </c>
      <c r="M14" s="10">
        <v>3.2706464283982348</v>
      </c>
      <c r="N14" s="9">
        <v>157.41221374045801</v>
      </c>
    </row>
    <row r="15" spans="1:14" x14ac:dyDescent="0.25">
      <c r="A15" s="5" t="s">
        <v>44</v>
      </c>
      <c r="B15" s="1">
        <v>2</v>
      </c>
      <c r="C15" s="1">
        <v>2</v>
      </c>
      <c r="D15" s="25">
        <v>2</v>
      </c>
      <c r="E15" s="15">
        <v>3</v>
      </c>
      <c r="F15" s="17">
        <v>9</v>
      </c>
      <c r="G15" s="37">
        <v>1392967</v>
      </c>
      <c r="H15" s="43">
        <v>71801</v>
      </c>
      <c r="I15" s="47">
        <v>390</v>
      </c>
      <c r="J15" s="49">
        <v>61459</v>
      </c>
      <c r="K15" s="9">
        <v>6828.7777777777774</v>
      </c>
      <c r="L15" s="10">
        <v>22.664979905302722</v>
      </c>
      <c r="M15" s="10">
        <v>1.1682747848158934</v>
      </c>
      <c r="N15" s="9">
        <v>157.5871794871795</v>
      </c>
    </row>
    <row r="16" spans="1:14" x14ac:dyDescent="0.25">
      <c r="A16" s="5" t="s">
        <v>25</v>
      </c>
      <c r="B16" s="1">
        <v>2</v>
      </c>
      <c r="C16" s="1">
        <v>2</v>
      </c>
      <c r="D16" s="25">
        <v>46</v>
      </c>
      <c r="E16" s="25">
        <v>4</v>
      </c>
      <c r="F16" s="17">
        <v>54</v>
      </c>
      <c r="G16" s="37">
        <v>11016661</v>
      </c>
      <c r="H16" s="43">
        <v>153534</v>
      </c>
      <c r="I16" s="47">
        <v>3055</v>
      </c>
      <c r="J16" s="49">
        <v>487820</v>
      </c>
      <c r="K16" s="9">
        <v>9033.7037037037044</v>
      </c>
      <c r="L16" s="10">
        <v>22.583454962896152</v>
      </c>
      <c r="M16" s="10">
        <v>0.31473494321676027</v>
      </c>
      <c r="N16" s="9">
        <v>159.67921440261867</v>
      </c>
    </row>
    <row r="17" spans="1:14" x14ac:dyDescent="0.25">
      <c r="A17" s="5" t="s">
        <v>21</v>
      </c>
      <c r="B17" s="1">
        <v>2</v>
      </c>
      <c r="C17" s="1">
        <v>2</v>
      </c>
      <c r="D17" s="51">
        <v>4</v>
      </c>
      <c r="E17" s="25">
        <v>0</v>
      </c>
      <c r="F17" s="17">
        <v>8</v>
      </c>
      <c r="G17" s="53">
        <v>905280</v>
      </c>
      <c r="H17" s="55">
        <v>59021</v>
      </c>
      <c r="I17" s="57">
        <v>344</v>
      </c>
      <c r="J17" s="49">
        <v>58323</v>
      </c>
      <c r="K17" s="9">
        <v>7290.375</v>
      </c>
      <c r="L17" s="10">
        <v>15.521835296538244</v>
      </c>
      <c r="M17" s="10">
        <v>1.0119678343020764</v>
      </c>
      <c r="N17" s="9">
        <v>169.54360465116278</v>
      </c>
    </row>
    <row r="18" spans="1:14" x14ac:dyDescent="0.25">
      <c r="A18" s="5" t="s">
        <v>34</v>
      </c>
      <c r="B18" s="1">
        <v>2</v>
      </c>
      <c r="C18" s="1">
        <v>2</v>
      </c>
      <c r="D18" s="25">
        <v>10</v>
      </c>
      <c r="E18" s="15">
        <v>1</v>
      </c>
      <c r="F18" s="17">
        <v>15</v>
      </c>
      <c r="G18" s="37">
        <v>1449203</v>
      </c>
      <c r="H18" s="43">
        <v>65402</v>
      </c>
      <c r="I18" s="47">
        <v>440</v>
      </c>
      <c r="J18" s="49">
        <v>74925</v>
      </c>
      <c r="K18" s="9">
        <v>4995</v>
      </c>
      <c r="L18" s="10">
        <v>19.342048715382049</v>
      </c>
      <c r="M18" s="10">
        <v>0.87289956623289955</v>
      </c>
      <c r="N18" s="9">
        <v>170.28409090909091</v>
      </c>
    </row>
    <row r="19" spans="1:14" x14ac:dyDescent="0.25">
      <c r="A19" s="5" t="s">
        <v>41</v>
      </c>
      <c r="B19" s="1">
        <v>1</v>
      </c>
      <c r="C19" s="1">
        <v>1</v>
      </c>
      <c r="D19" s="25">
        <v>4</v>
      </c>
      <c r="E19" s="15">
        <v>0</v>
      </c>
      <c r="F19" s="17">
        <v>6</v>
      </c>
      <c r="G19" s="38">
        <v>456717</v>
      </c>
      <c r="H19" s="44">
        <v>22685</v>
      </c>
      <c r="I19" s="47">
        <v>117</v>
      </c>
      <c r="J19" s="49">
        <v>19998</v>
      </c>
      <c r="K19" s="9">
        <v>3333</v>
      </c>
      <c r="L19" s="10">
        <v>22.838133813381337</v>
      </c>
      <c r="M19" s="10">
        <v>1.1343634363436343</v>
      </c>
      <c r="N19" s="9">
        <v>170.92307692307693</v>
      </c>
    </row>
    <row r="20" spans="1:14" x14ac:dyDescent="0.25">
      <c r="A20" s="5" t="s">
        <v>26</v>
      </c>
      <c r="B20" s="1">
        <v>2</v>
      </c>
      <c r="C20" s="1">
        <v>2</v>
      </c>
      <c r="D20" s="25">
        <v>2</v>
      </c>
      <c r="E20" s="25">
        <v>1</v>
      </c>
      <c r="F20" s="17">
        <v>7</v>
      </c>
      <c r="G20" s="37">
        <v>488654</v>
      </c>
      <c r="H20" s="43">
        <v>45588</v>
      </c>
      <c r="I20" s="47">
        <v>168</v>
      </c>
      <c r="J20" s="49">
        <v>29231</v>
      </c>
      <c r="K20" s="9">
        <v>4175.8571428571431</v>
      </c>
      <c r="L20" s="10">
        <v>16.71697855016934</v>
      </c>
      <c r="M20" s="10">
        <v>1.5595771612329377</v>
      </c>
      <c r="N20" s="9">
        <v>173.99404761904762</v>
      </c>
    </row>
    <row r="21" spans="1:14" x14ac:dyDescent="0.25">
      <c r="A21" s="5" t="s">
        <v>45</v>
      </c>
      <c r="B21" s="1">
        <v>2</v>
      </c>
      <c r="C21" s="1">
        <v>0</v>
      </c>
      <c r="D21" s="25">
        <v>4</v>
      </c>
      <c r="E21" s="15">
        <v>0</v>
      </c>
      <c r="F21" s="17">
        <v>6</v>
      </c>
      <c r="G21" s="37">
        <v>946320</v>
      </c>
      <c r="H21" s="43">
        <v>60009</v>
      </c>
      <c r="I21" s="47">
        <v>346</v>
      </c>
      <c r="J21" s="49">
        <v>60519</v>
      </c>
      <c r="K21" s="9">
        <v>10086.5</v>
      </c>
      <c r="L21" s="10">
        <v>15.636742180141773</v>
      </c>
      <c r="M21" s="10">
        <v>0.99157289446289598</v>
      </c>
      <c r="N21" s="9">
        <v>174.91040462427745</v>
      </c>
    </row>
    <row r="22" spans="1:14" x14ac:dyDescent="0.25">
      <c r="A22" s="5" t="s">
        <v>48</v>
      </c>
      <c r="B22" s="1">
        <v>2</v>
      </c>
      <c r="C22" s="1">
        <v>2</v>
      </c>
      <c r="D22" s="25">
        <v>0</v>
      </c>
      <c r="E22" s="15">
        <v>1</v>
      </c>
      <c r="F22" s="17">
        <v>5</v>
      </c>
      <c r="G22" s="37">
        <v>710481</v>
      </c>
      <c r="H22" s="43">
        <v>49749</v>
      </c>
      <c r="I22" s="47">
        <v>183</v>
      </c>
      <c r="J22" s="49">
        <v>32234</v>
      </c>
      <c r="K22" s="9">
        <v>6446.8</v>
      </c>
      <c r="L22" s="10">
        <v>22.041353849972079</v>
      </c>
      <c r="M22" s="10">
        <v>1.543370354284296</v>
      </c>
      <c r="N22" s="9">
        <v>176.14207650273224</v>
      </c>
    </row>
    <row r="23" spans="1:14" x14ac:dyDescent="0.25">
      <c r="A23" s="5" t="s">
        <v>14</v>
      </c>
      <c r="B23" s="1">
        <v>1</v>
      </c>
      <c r="C23" s="1">
        <v>1</v>
      </c>
      <c r="D23" s="52">
        <v>2</v>
      </c>
      <c r="E23" s="25">
        <v>0</v>
      </c>
      <c r="F23" s="17">
        <v>4</v>
      </c>
      <c r="G23" s="54">
        <v>726902</v>
      </c>
      <c r="H23" s="56">
        <v>21994</v>
      </c>
      <c r="I23" s="58">
        <v>142</v>
      </c>
      <c r="J23" s="49">
        <v>25095</v>
      </c>
      <c r="K23" s="9">
        <v>6273.75</v>
      </c>
      <c r="L23" s="10">
        <v>28.966009165172345</v>
      </c>
      <c r="M23" s="10">
        <v>0.87642956764295676</v>
      </c>
      <c r="N23" s="9">
        <v>176.72535211267606</v>
      </c>
    </row>
    <row r="24" spans="1:14" x14ac:dyDescent="0.25">
      <c r="A24" s="5" t="s">
        <v>35</v>
      </c>
      <c r="B24" s="1">
        <v>2</v>
      </c>
      <c r="C24" s="1">
        <v>2</v>
      </c>
      <c r="D24" s="25">
        <v>6</v>
      </c>
      <c r="E24" s="15">
        <v>0</v>
      </c>
      <c r="F24" s="17">
        <v>10</v>
      </c>
      <c r="G24" s="37">
        <v>439047</v>
      </c>
      <c r="H24" s="43">
        <v>50551</v>
      </c>
      <c r="I24" s="47">
        <v>203</v>
      </c>
      <c r="J24" s="49">
        <v>35886</v>
      </c>
      <c r="K24" s="9">
        <v>3588.6</v>
      </c>
      <c r="L24" s="10">
        <v>12.234492559772614</v>
      </c>
      <c r="M24" s="10">
        <v>1.4086551858663545</v>
      </c>
      <c r="N24" s="9">
        <v>176.77832512315271</v>
      </c>
    </row>
    <row r="25" spans="1:14" x14ac:dyDescent="0.25">
      <c r="A25" s="5" t="s">
        <v>50</v>
      </c>
      <c r="B25" s="1">
        <v>2</v>
      </c>
      <c r="C25" s="1">
        <v>2</v>
      </c>
      <c r="D25" s="25">
        <v>10</v>
      </c>
      <c r="E25" s="15">
        <v>0</v>
      </c>
      <c r="F25" s="17">
        <v>14</v>
      </c>
      <c r="G25" s="37">
        <v>2478326</v>
      </c>
      <c r="H25" s="43">
        <v>88218</v>
      </c>
      <c r="I25" s="47">
        <v>712</v>
      </c>
      <c r="J25" s="49">
        <v>126684</v>
      </c>
      <c r="K25" s="9">
        <v>9048.8571428571431</v>
      </c>
      <c r="L25" s="10">
        <v>19.563054529380189</v>
      </c>
      <c r="M25" s="10">
        <v>0.69636260301221942</v>
      </c>
      <c r="N25" s="9">
        <v>177.92696629213484</v>
      </c>
    </row>
    <row r="26" spans="1:14" x14ac:dyDescent="0.25">
      <c r="A26" s="5" t="s">
        <v>36</v>
      </c>
      <c r="B26" s="1">
        <v>2</v>
      </c>
      <c r="C26" s="1">
        <v>2</v>
      </c>
      <c r="D26" s="25">
        <v>6</v>
      </c>
      <c r="E26" s="15">
        <v>2</v>
      </c>
      <c r="F26" s="17">
        <v>12</v>
      </c>
      <c r="G26" s="37">
        <v>2115756</v>
      </c>
      <c r="H26" s="43">
        <v>98235</v>
      </c>
      <c r="I26" s="47">
        <v>381</v>
      </c>
      <c r="J26" s="49">
        <v>69930</v>
      </c>
      <c r="K26" s="9">
        <v>5827.5</v>
      </c>
      <c r="L26" s="10">
        <v>30.255341055341056</v>
      </c>
      <c r="M26" s="10">
        <v>1.4047619047619047</v>
      </c>
      <c r="N26" s="9">
        <v>183.54330708661416</v>
      </c>
    </row>
    <row r="27" spans="1:14" x14ac:dyDescent="0.25">
      <c r="A27" s="5" t="s">
        <v>6</v>
      </c>
      <c r="B27" s="1">
        <v>2</v>
      </c>
      <c r="C27" s="1">
        <v>2</v>
      </c>
      <c r="D27" s="26">
        <v>4</v>
      </c>
      <c r="E27" s="25">
        <v>1</v>
      </c>
      <c r="F27" s="17">
        <v>9</v>
      </c>
      <c r="G27" s="39">
        <v>1159317</v>
      </c>
      <c r="H27" s="45">
        <v>74565</v>
      </c>
      <c r="I27" s="27">
        <v>415</v>
      </c>
      <c r="J27" s="49">
        <v>79403</v>
      </c>
      <c r="K27" s="9">
        <v>8822.5555555555547</v>
      </c>
      <c r="L27" s="10">
        <v>14.600418120222157</v>
      </c>
      <c r="M27" s="10">
        <v>0.93907031220482851</v>
      </c>
      <c r="N27" s="9">
        <v>191.33253012048192</v>
      </c>
    </row>
    <row r="28" spans="1:14" x14ac:dyDescent="0.25">
      <c r="A28" s="5" t="s">
        <v>31</v>
      </c>
      <c r="B28" s="1">
        <v>2</v>
      </c>
      <c r="C28" s="1">
        <v>2</v>
      </c>
      <c r="D28" s="25">
        <v>0</v>
      </c>
      <c r="E28" s="15">
        <v>2</v>
      </c>
      <c r="F28" s="17">
        <v>6</v>
      </c>
      <c r="G28" s="37">
        <v>1050147</v>
      </c>
      <c r="H28" s="43">
        <v>87500</v>
      </c>
      <c r="I28" s="47">
        <v>403</v>
      </c>
      <c r="J28" s="49">
        <v>77440</v>
      </c>
      <c r="K28" s="9">
        <v>12906.666666666666</v>
      </c>
      <c r="L28" s="10">
        <v>13.560782541322315</v>
      </c>
      <c r="M28" s="10">
        <v>1.1299070247933884</v>
      </c>
      <c r="N28" s="9">
        <v>192.15880893300249</v>
      </c>
    </row>
    <row r="29" spans="1:14" x14ac:dyDescent="0.25">
      <c r="A29" s="5" t="s">
        <v>2</v>
      </c>
      <c r="B29" s="1">
        <v>1</v>
      </c>
      <c r="C29" s="1">
        <v>1</v>
      </c>
      <c r="D29" s="25">
        <v>0</v>
      </c>
      <c r="E29" s="25">
        <v>0</v>
      </c>
      <c r="F29" s="17">
        <v>2</v>
      </c>
      <c r="G29" s="37">
        <v>424763</v>
      </c>
      <c r="H29" s="43">
        <v>19667</v>
      </c>
      <c r="I29" s="47">
        <v>135</v>
      </c>
      <c r="J29" s="49">
        <v>26283</v>
      </c>
      <c r="K29" s="9">
        <v>13141.5</v>
      </c>
      <c r="L29" s="10">
        <v>16.161130768938097</v>
      </c>
      <c r="M29" s="10">
        <v>0.74827835483011829</v>
      </c>
      <c r="N29" s="9">
        <v>194.6888888888889</v>
      </c>
    </row>
    <row r="30" spans="1:14" x14ac:dyDescent="0.25">
      <c r="A30" s="5" t="s">
        <v>17</v>
      </c>
      <c r="B30" s="1">
        <v>1</v>
      </c>
      <c r="C30" s="1">
        <v>2</v>
      </c>
      <c r="D30" s="25">
        <v>0</v>
      </c>
      <c r="E30" s="26">
        <v>0</v>
      </c>
      <c r="F30" s="17">
        <v>3</v>
      </c>
      <c r="G30" s="37">
        <v>546227</v>
      </c>
      <c r="H30" s="43">
        <v>51055</v>
      </c>
      <c r="I30" s="47">
        <v>189</v>
      </c>
      <c r="J30" s="49">
        <v>37868</v>
      </c>
      <c r="K30" s="9">
        <v>12622.666666666666</v>
      </c>
      <c r="L30" s="10">
        <v>14.42450089785571</v>
      </c>
      <c r="M30" s="10">
        <v>1.3482359776064223</v>
      </c>
      <c r="N30" s="9">
        <v>200.35978835978835</v>
      </c>
    </row>
    <row r="31" spans="1:14" x14ac:dyDescent="0.25">
      <c r="A31" s="5" t="s">
        <v>39</v>
      </c>
      <c r="B31" s="1">
        <v>2</v>
      </c>
      <c r="C31" s="1">
        <v>2</v>
      </c>
      <c r="D31" s="25">
        <v>9</v>
      </c>
      <c r="E31" s="15">
        <v>0</v>
      </c>
      <c r="F31" s="17">
        <v>13</v>
      </c>
      <c r="G31" s="37">
        <v>2386509</v>
      </c>
      <c r="H31" s="43">
        <v>90000</v>
      </c>
      <c r="I31" s="47">
        <v>858</v>
      </c>
      <c r="J31" s="49">
        <v>173455</v>
      </c>
      <c r="K31" s="9">
        <v>13342.692307692309</v>
      </c>
      <c r="L31" s="10">
        <v>13.758663630336398</v>
      </c>
      <c r="M31" s="10">
        <v>0.51886656481508175</v>
      </c>
      <c r="N31" s="9">
        <v>202.16200466200465</v>
      </c>
    </row>
    <row r="32" spans="1:14" x14ac:dyDescent="0.25">
      <c r="A32" s="5" t="s">
        <v>33</v>
      </c>
      <c r="B32" s="1">
        <v>1</v>
      </c>
      <c r="C32" s="1">
        <v>1</v>
      </c>
      <c r="D32" s="25">
        <v>0</v>
      </c>
      <c r="E32" s="15">
        <v>4</v>
      </c>
      <c r="F32" s="17">
        <v>6</v>
      </c>
      <c r="G32" s="37">
        <v>567103</v>
      </c>
      <c r="H32" s="43">
        <v>21239</v>
      </c>
      <c r="I32" s="47">
        <v>118</v>
      </c>
      <c r="J32" s="49">
        <v>24585</v>
      </c>
      <c r="K32" s="9">
        <v>4097.5</v>
      </c>
      <c r="L32" s="10">
        <v>23.067032743542811</v>
      </c>
      <c r="M32" s="10">
        <v>0.86390075249135656</v>
      </c>
      <c r="N32" s="9">
        <v>208.34745762711864</v>
      </c>
    </row>
    <row r="33" spans="1:14" x14ac:dyDescent="0.25">
      <c r="A33" s="5" t="s">
        <v>15</v>
      </c>
      <c r="B33" s="1">
        <v>2</v>
      </c>
      <c r="C33" s="1">
        <v>2</v>
      </c>
      <c r="D33" s="25">
        <v>4</v>
      </c>
      <c r="E33" s="25">
        <v>1</v>
      </c>
      <c r="F33" s="17">
        <v>9</v>
      </c>
      <c r="G33" s="37">
        <v>594132</v>
      </c>
      <c r="H33" s="43">
        <v>55728</v>
      </c>
      <c r="I33" s="47">
        <v>125</v>
      </c>
      <c r="J33" s="49">
        <v>26891</v>
      </c>
      <c r="K33" s="9">
        <v>2987.8888888888887</v>
      </c>
      <c r="L33" s="10">
        <v>22.094083522368077</v>
      </c>
      <c r="M33" s="10">
        <v>2.0723662191811387</v>
      </c>
      <c r="N33" s="9">
        <v>215.12799999999999</v>
      </c>
    </row>
    <row r="34" spans="1:14" x14ac:dyDescent="0.25">
      <c r="A34" s="5" t="s">
        <v>10</v>
      </c>
      <c r="B34" s="1">
        <v>1</v>
      </c>
      <c r="C34" s="1">
        <v>1</v>
      </c>
      <c r="D34" s="25">
        <v>2</v>
      </c>
      <c r="E34" s="25">
        <v>0</v>
      </c>
      <c r="F34" s="17">
        <v>4</v>
      </c>
      <c r="G34" s="37">
        <v>546935.80000000005</v>
      </c>
      <c r="H34" s="43">
        <v>34552.32</v>
      </c>
      <c r="I34" s="47">
        <v>132</v>
      </c>
      <c r="J34" s="49">
        <v>28462</v>
      </c>
      <c r="K34" s="9">
        <v>7115.5</v>
      </c>
      <c r="L34" s="10">
        <v>19.216351626730379</v>
      </c>
      <c r="M34" s="10">
        <v>1.2139807462581689</v>
      </c>
      <c r="N34" s="9">
        <v>215.62121212121212</v>
      </c>
    </row>
    <row r="35" spans="1:14" x14ac:dyDescent="0.25">
      <c r="A35" s="5" t="s">
        <v>4</v>
      </c>
      <c r="B35" s="1">
        <v>2</v>
      </c>
      <c r="C35" s="1">
        <v>2</v>
      </c>
      <c r="D35" s="25">
        <v>2</v>
      </c>
      <c r="E35" s="25">
        <v>2</v>
      </c>
      <c r="F35" s="17">
        <v>8</v>
      </c>
      <c r="G35" s="37">
        <v>972701.21</v>
      </c>
      <c r="H35" s="43">
        <v>79067.64</v>
      </c>
      <c r="I35" s="47">
        <v>217</v>
      </c>
      <c r="J35" s="49">
        <v>46940</v>
      </c>
      <c r="K35" s="9">
        <v>5867.5</v>
      </c>
      <c r="L35" s="10">
        <v>20.722224328930547</v>
      </c>
      <c r="M35" s="10">
        <v>1.6844405624201109</v>
      </c>
      <c r="N35" s="9">
        <v>216.31336405529953</v>
      </c>
    </row>
    <row r="36" spans="1:14" x14ac:dyDescent="0.25">
      <c r="A36" s="5" t="s">
        <v>23</v>
      </c>
      <c r="B36" s="1">
        <v>2</v>
      </c>
      <c r="C36" s="1">
        <v>2</v>
      </c>
      <c r="D36" s="25">
        <v>4</v>
      </c>
      <c r="E36" s="25">
        <v>0</v>
      </c>
      <c r="F36" s="17">
        <v>8</v>
      </c>
      <c r="G36" s="37">
        <v>645252</v>
      </c>
      <c r="H36" s="43">
        <v>66255</v>
      </c>
      <c r="I36" s="47">
        <v>181</v>
      </c>
      <c r="J36" s="49">
        <v>39656</v>
      </c>
      <c r="K36" s="9">
        <v>4957</v>
      </c>
      <c r="L36" s="10">
        <v>16.271232600363124</v>
      </c>
      <c r="M36" s="10">
        <v>1.6707433931813598</v>
      </c>
      <c r="N36" s="9">
        <v>219.0939226519337</v>
      </c>
    </row>
    <row r="37" spans="1:14" x14ac:dyDescent="0.25">
      <c r="A37" s="5" t="s">
        <v>53</v>
      </c>
      <c r="B37" s="1">
        <v>1</v>
      </c>
      <c r="C37" s="1">
        <v>1</v>
      </c>
      <c r="D37" s="25">
        <v>4</v>
      </c>
      <c r="E37" s="15">
        <v>1.5</v>
      </c>
      <c r="F37" s="17">
        <v>7.5</v>
      </c>
      <c r="G37" s="37">
        <v>924724</v>
      </c>
      <c r="H37" s="43">
        <v>13556.67</v>
      </c>
      <c r="I37" s="47">
        <v>266</v>
      </c>
      <c r="J37" s="49">
        <v>58679</v>
      </c>
      <c r="K37" s="9">
        <v>7823.8666666666668</v>
      </c>
      <c r="L37" s="10">
        <v>15.75902793162801</v>
      </c>
      <c r="M37" s="10">
        <v>0.23103103324869204</v>
      </c>
      <c r="N37" s="9">
        <v>220.59774436090225</v>
      </c>
    </row>
    <row r="38" spans="1:14" x14ac:dyDescent="0.25">
      <c r="A38" s="5" t="s">
        <v>54</v>
      </c>
      <c r="B38" s="1">
        <v>1</v>
      </c>
      <c r="C38" s="1">
        <v>1</v>
      </c>
      <c r="D38" s="25">
        <v>2</v>
      </c>
      <c r="E38" s="15">
        <v>1</v>
      </c>
      <c r="F38" s="17">
        <v>5</v>
      </c>
      <c r="G38" s="37">
        <v>448589</v>
      </c>
      <c r="H38" s="43">
        <v>16848</v>
      </c>
      <c r="I38" s="47">
        <v>113</v>
      </c>
      <c r="J38" s="49">
        <v>24974</v>
      </c>
      <c r="K38" s="9">
        <v>4994.8</v>
      </c>
      <c r="L38" s="10">
        <v>17.962240730359575</v>
      </c>
      <c r="M38" s="10">
        <v>0.67462160647072955</v>
      </c>
      <c r="N38" s="9">
        <v>221.00884955752213</v>
      </c>
    </row>
    <row r="39" spans="1:14" x14ac:dyDescent="0.25">
      <c r="A39" s="5" t="s">
        <v>27</v>
      </c>
      <c r="B39" s="1">
        <v>2</v>
      </c>
      <c r="C39" s="1">
        <v>2</v>
      </c>
      <c r="D39" s="25">
        <v>148</v>
      </c>
      <c r="E39" s="25">
        <v>2</v>
      </c>
      <c r="F39" s="17">
        <v>154</v>
      </c>
      <c r="G39" s="37">
        <v>26426375</v>
      </c>
      <c r="H39" s="43">
        <v>180134</v>
      </c>
      <c r="I39" s="47">
        <v>4434</v>
      </c>
      <c r="J39" s="49">
        <v>982883</v>
      </c>
      <c r="K39" s="9">
        <v>6382.3571428571431</v>
      </c>
      <c r="L39" s="10">
        <v>26.886592809113598</v>
      </c>
      <c r="M39" s="10">
        <v>0.18327105057265208</v>
      </c>
      <c r="N39" s="9">
        <v>221.66959855660804</v>
      </c>
    </row>
    <row r="40" spans="1:14" x14ac:dyDescent="0.25">
      <c r="A40" s="5" t="s">
        <v>13</v>
      </c>
      <c r="B40" s="1">
        <v>2</v>
      </c>
      <c r="C40" s="1">
        <v>2</v>
      </c>
      <c r="D40" s="25">
        <v>56</v>
      </c>
      <c r="E40" s="25">
        <v>0</v>
      </c>
      <c r="F40" s="17">
        <v>60</v>
      </c>
      <c r="G40" s="37">
        <v>15026537</v>
      </c>
      <c r="H40" s="43">
        <v>141573</v>
      </c>
      <c r="I40" s="47">
        <v>2661</v>
      </c>
      <c r="J40" s="49">
        <v>623424</v>
      </c>
      <c r="K40" s="9">
        <v>10390.4</v>
      </c>
      <c r="L40" s="10">
        <v>24.103237924751053</v>
      </c>
      <c r="M40" s="10">
        <v>0.22708942870341853</v>
      </c>
      <c r="N40" s="9">
        <v>234.28184892897406</v>
      </c>
    </row>
    <row r="41" spans="1:14" x14ac:dyDescent="0.25">
      <c r="A41" s="5" t="s">
        <v>52</v>
      </c>
      <c r="B41" s="1">
        <v>2</v>
      </c>
      <c r="C41" s="1">
        <v>2</v>
      </c>
      <c r="D41" s="25">
        <v>0</v>
      </c>
      <c r="E41" s="15">
        <v>0</v>
      </c>
      <c r="F41" s="17">
        <v>4</v>
      </c>
      <c r="G41" s="37">
        <v>457722</v>
      </c>
      <c r="H41" s="43">
        <v>57531</v>
      </c>
      <c r="I41" s="47">
        <v>161</v>
      </c>
      <c r="J41" s="49">
        <v>37927</v>
      </c>
      <c r="K41" s="9">
        <v>9481.75</v>
      </c>
      <c r="L41" s="10">
        <v>12.06850001318322</v>
      </c>
      <c r="M41" s="10">
        <v>1.5168877053286576</v>
      </c>
      <c r="N41" s="9">
        <v>235.57142857142858</v>
      </c>
    </row>
    <row r="42" spans="1:14" x14ac:dyDescent="0.25">
      <c r="A42" s="5" t="s">
        <v>12</v>
      </c>
      <c r="B42" s="1">
        <v>2</v>
      </c>
      <c r="C42" s="1">
        <v>2</v>
      </c>
      <c r="D42" s="1">
        <v>16</v>
      </c>
      <c r="E42" s="25">
        <v>1</v>
      </c>
      <c r="F42" s="17">
        <v>21</v>
      </c>
      <c r="G42" s="40">
        <v>3275304</v>
      </c>
      <c r="H42" s="40">
        <v>104180</v>
      </c>
      <c r="I42" s="47">
        <v>836</v>
      </c>
      <c r="J42" s="49">
        <v>197064</v>
      </c>
      <c r="K42" s="9">
        <v>9384</v>
      </c>
      <c r="L42" s="10">
        <v>16.620509073194494</v>
      </c>
      <c r="M42" s="10">
        <v>0.52866073965818217</v>
      </c>
      <c r="N42" s="9">
        <v>235.7224880382775</v>
      </c>
    </row>
    <row r="43" spans="1:14" x14ac:dyDescent="0.25">
      <c r="A43" s="5" t="s">
        <v>29</v>
      </c>
      <c r="B43" s="1">
        <v>2</v>
      </c>
      <c r="C43" s="1">
        <v>2</v>
      </c>
      <c r="D43" s="25">
        <v>8</v>
      </c>
      <c r="E43" s="15">
        <v>4.5</v>
      </c>
      <c r="F43" s="17">
        <v>16.5</v>
      </c>
      <c r="G43" s="37">
        <v>2465720</v>
      </c>
      <c r="H43" s="43">
        <v>93762</v>
      </c>
      <c r="I43" s="47">
        <v>560</v>
      </c>
      <c r="J43" s="49">
        <v>132581</v>
      </c>
      <c r="K43" s="9">
        <v>8035.212121212121</v>
      </c>
      <c r="L43" s="10">
        <v>18.597838302622549</v>
      </c>
      <c r="M43" s="10">
        <v>0.70720540650621133</v>
      </c>
      <c r="N43" s="9">
        <v>236.75178571428572</v>
      </c>
    </row>
    <row r="44" spans="1:14" x14ac:dyDescent="0.25">
      <c r="A44" s="7" t="s">
        <v>20</v>
      </c>
      <c r="B44" s="1">
        <v>1</v>
      </c>
      <c r="C44" s="1">
        <v>1</v>
      </c>
      <c r="D44" s="25">
        <v>0</v>
      </c>
      <c r="E44" s="25">
        <v>8</v>
      </c>
      <c r="F44" s="17">
        <v>10</v>
      </c>
      <c r="G44" s="37">
        <v>596639</v>
      </c>
      <c r="H44" s="43">
        <v>45296.73</v>
      </c>
      <c r="I44" s="47">
        <v>161</v>
      </c>
      <c r="J44" s="49">
        <v>38753</v>
      </c>
      <c r="K44" s="9">
        <v>3875.3</v>
      </c>
      <c r="L44" s="10">
        <v>15.395943539854979</v>
      </c>
      <c r="M44" s="10">
        <v>1.1688573787835781</v>
      </c>
      <c r="N44" s="9">
        <v>240.70186335403727</v>
      </c>
    </row>
    <row r="45" spans="1:14" x14ac:dyDescent="0.25">
      <c r="A45" s="5" t="s">
        <v>37</v>
      </c>
      <c r="B45" s="1">
        <v>2</v>
      </c>
      <c r="C45" s="1">
        <v>2</v>
      </c>
      <c r="D45" s="25">
        <v>6</v>
      </c>
      <c r="E45" s="15">
        <v>2</v>
      </c>
      <c r="F45" s="17">
        <v>12</v>
      </c>
      <c r="G45" s="37">
        <v>1717590</v>
      </c>
      <c r="H45" s="43">
        <v>86095</v>
      </c>
      <c r="I45" s="47">
        <v>415</v>
      </c>
      <c r="J45" s="49">
        <v>104236</v>
      </c>
      <c r="K45" s="9">
        <v>8686.3333333333339</v>
      </c>
      <c r="L45" s="10">
        <v>16.47789631221459</v>
      </c>
      <c r="M45" s="10">
        <v>0.82596223953336656</v>
      </c>
      <c r="N45" s="9">
        <v>251.17108433734938</v>
      </c>
    </row>
    <row r="46" spans="1:14" x14ac:dyDescent="0.25">
      <c r="A46" s="5" t="s">
        <v>51</v>
      </c>
      <c r="B46" s="1">
        <v>2</v>
      </c>
      <c r="C46" s="1">
        <v>2</v>
      </c>
      <c r="D46" s="25">
        <v>4</v>
      </c>
      <c r="E46" s="15">
        <v>0</v>
      </c>
      <c r="F46" s="17">
        <v>8</v>
      </c>
      <c r="G46" s="37">
        <v>650324</v>
      </c>
      <c r="H46" s="43">
        <v>73833</v>
      </c>
      <c r="I46" s="47">
        <v>185</v>
      </c>
      <c r="J46" s="49">
        <v>46653</v>
      </c>
      <c r="K46" s="9">
        <v>5831.625</v>
      </c>
      <c r="L46" s="10">
        <v>13.939596596146014</v>
      </c>
      <c r="M46" s="10">
        <v>1.5825991897627163</v>
      </c>
      <c r="N46" s="9">
        <v>252.17837837837837</v>
      </c>
    </row>
    <row r="47" spans="1:14" x14ac:dyDescent="0.25">
      <c r="A47" s="5" t="s">
        <v>30</v>
      </c>
      <c r="B47" s="1">
        <v>2</v>
      </c>
      <c r="C47" s="1">
        <v>2</v>
      </c>
      <c r="D47" s="25">
        <v>16</v>
      </c>
      <c r="E47" s="15">
        <v>0</v>
      </c>
      <c r="F47" s="17">
        <v>20</v>
      </c>
      <c r="G47" s="37">
        <v>3148648.44</v>
      </c>
      <c r="H47" s="43">
        <v>99973</v>
      </c>
      <c r="I47" s="47">
        <v>1199</v>
      </c>
      <c r="J47" s="49">
        <v>304486</v>
      </c>
      <c r="K47" s="9">
        <v>15224.3</v>
      </c>
      <c r="L47" s="10">
        <v>10.340864407558968</v>
      </c>
      <c r="M47" s="10">
        <v>0.32833365080824733</v>
      </c>
      <c r="N47" s="9">
        <v>253.94995829858215</v>
      </c>
    </row>
    <row r="48" spans="1:14" x14ac:dyDescent="0.25">
      <c r="A48" s="6" t="s">
        <v>8</v>
      </c>
      <c r="B48" s="1">
        <v>2</v>
      </c>
      <c r="C48" s="1">
        <v>2</v>
      </c>
      <c r="D48" s="25">
        <v>6</v>
      </c>
      <c r="E48" s="25">
        <v>2</v>
      </c>
      <c r="F48" s="17">
        <v>12</v>
      </c>
      <c r="G48" s="37">
        <v>517424</v>
      </c>
      <c r="H48" s="43">
        <v>57002</v>
      </c>
      <c r="I48" s="47">
        <v>118</v>
      </c>
      <c r="J48" s="49">
        <v>30002</v>
      </c>
      <c r="K48" s="9">
        <v>2500.1666666666665</v>
      </c>
      <c r="L48" s="10">
        <v>17.246316912205852</v>
      </c>
      <c r="M48" s="10">
        <v>1.8999400039997334</v>
      </c>
      <c r="N48" s="9">
        <v>254.25423728813558</v>
      </c>
    </row>
    <row r="49" spans="1:14" x14ac:dyDescent="0.25">
      <c r="A49" s="5" t="s">
        <v>3</v>
      </c>
      <c r="B49" s="1">
        <v>1</v>
      </c>
      <c r="C49" s="1">
        <v>1</v>
      </c>
      <c r="D49" s="25">
        <v>8</v>
      </c>
      <c r="E49" s="25">
        <v>1.5</v>
      </c>
      <c r="F49" s="17">
        <v>11.5</v>
      </c>
      <c r="G49" s="37">
        <v>1683551</v>
      </c>
      <c r="H49" s="43">
        <v>20000</v>
      </c>
      <c r="I49" s="47">
        <v>475</v>
      </c>
      <c r="J49" s="49">
        <v>121482</v>
      </c>
      <c r="K49" s="9">
        <v>10563.652173913044</v>
      </c>
      <c r="L49" s="10">
        <v>13.858439933488089</v>
      </c>
      <c r="M49" s="10">
        <v>0.16463344363774057</v>
      </c>
      <c r="N49" s="9">
        <v>255.75157894736842</v>
      </c>
    </row>
    <row r="50" spans="1:14" x14ac:dyDescent="0.25">
      <c r="A50" s="5" t="s">
        <v>60</v>
      </c>
      <c r="B50" s="1">
        <v>2</v>
      </c>
      <c r="C50" s="1">
        <v>2</v>
      </c>
      <c r="D50" s="25">
        <v>4</v>
      </c>
      <c r="E50" s="25">
        <v>0</v>
      </c>
      <c r="F50" s="17">
        <v>8</v>
      </c>
      <c r="G50" s="37">
        <v>881334</v>
      </c>
      <c r="H50" s="43">
        <v>67626</v>
      </c>
      <c r="I50" s="47">
        <v>177</v>
      </c>
      <c r="J50" s="49">
        <v>46254</v>
      </c>
      <c r="K50" s="9">
        <v>5781.75</v>
      </c>
      <c r="L50" s="10">
        <v>19.054222337527566</v>
      </c>
      <c r="M50" s="10">
        <v>1.4620573355817876</v>
      </c>
      <c r="N50" s="9">
        <v>261.32203389830511</v>
      </c>
    </row>
    <row r="51" spans="1:14" x14ac:dyDescent="0.25">
      <c r="A51" s="5" t="s">
        <v>38</v>
      </c>
      <c r="B51" s="1">
        <v>2</v>
      </c>
      <c r="C51" s="1">
        <v>2</v>
      </c>
      <c r="D51" s="25">
        <v>18</v>
      </c>
      <c r="E51" s="15">
        <v>0</v>
      </c>
      <c r="F51" s="17">
        <v>22</v>
      </c>
      <c r="G51" s="37">
        <v>4757544</v>
      </c>
      <c r="H51" s="43">
        <v>111517</v>
      </c>
      <c r="I51" s="47">
        <v>776</v>
      </c>
      <c r="J51" s="49">
        <v>203213</v>
      </c>
      <c r="K51" s="9">
        <v>9236.954545454546</v>
      </c>
      <c r="L51" s="10">
        <v>23.411612446054139</v>
      </c>
      <c r="M51" s="10">
        <v>0.54876902560367691</v>
      </c>
      <c r="N51" s="9">
        <v>261.8724226804124</v>
      </c>
    </row>
    <row r="52" spans="1:14" x14ac:dyDescent="0.25">
      <c r="A52" s="5" t="s">
        <v>49</v>
      </c>
      <c r="B52" s="1">
        <v>2</v>
      </c>
      <c r="C52" s="1">
        <v>2</v>
      </c>
      <c r="D52" s="25">
        <v>7</v>
      </c>
      <c r="E52" s="15">
        <v>2</v>
      </c>
      <c r="F52" s="17">
        <v>13</v>
      </c>
      <c r="G52" s="37">
        <v>1097207</v>
      </c>
      <c r="H52" s="43">
        <v>90272</v>
      </c>
      <c r="I52" s="47">
        <v>221</v>
      </c>
      <c r="J52" s="49">
        <v>58056</v>
      </c>
      <c r="K52" s="9">
        <v>4465.8461538461543</v>
      </c>
      <c r="L52" s="10">
        <v>18.89911464792614</v>
      </c>
      <c r="M52" s="10">
        <v>1.5549124982775251</v>
      </c>
      <c r="N52" s="9">
        <v>262.69683257918552</v>
      </c>
    </row>
    <row r="53" spans="1:14" x14ac:dyDescent="0.25">
      <c r="A53" s="5" t="s">
        <v>16</v>
      </c>
      <c r="B53" s="1">
        <v>1</v>
      </c>
      <c r="C53" s="1">
        <v>1</v>
      </c>
      <c r="D53" s="25">
        <v>4</v>
      </c>
      <c r="E53" s="25">
        <v>0</v>
      </c>
      <c r="F53" s="17">
        <v>6</v>
      </c>
      <c r="G53" s="37">
        <v>497009</v>
      </c>
      <c r="H53" s="43">
        <v>16942</v>
      </c>
      <c r="I53" s="47">
        <v>126</v>
      </c>
      <c r="J53" s="49">
        <v>33170</v>
      </c>
      <c r="K53" s="9">
        <v>5528.333333333333</v>
      </c>
      <c r="L53" s="10">
        <v>14.983690081398855</v>
      </c>
      <c r="M53" s="10">
        <v>0.51076273741332534</v>
      </c>
      <c r="N53" s="9">
        <v>263.25396825396825</v>
      </c>
    </row>
    <row r="54" spans="1:14" x14ac:dyDescent="0.25">
      <c r="A54" s="5" t="s">
        <v>46</v>
      </c>
      <c r="B54" s="1">
        <v>2</v>
      </c>
      <c r="C54" s="1">
        <v>2</v>
      </c>
      <c r="D54" s="26">
        <v>119</v>
      </c>
      <c r="E54" s="15">
        <v>0</v>
      </c>
      <c r="F54" s="17">
        <v>123</v>
      </c>
      <c r="G54" s="39">
        <v>17652944</v>
      </c>
      <c r="H54" s="45">
        <v>172243.5</v>
      </c>
      <c r="I54" s="47">
        <v>3674</v>
      </c>
      <c r="J54" s="49">
        <v>1041640</v>
      </c>
      <c r="K54" s="9">
        <v>8468.6178861788612</v>
      </c>
      <c r="L54" s="10">
        <v>16.9472600898583</v>
      </c>
      <c r="M54" s="10">
        <v>0.16535799316462502</v>
      </c>
      <c r="N54" s="9">
        <v>283.5166031573217</v>
      </c>
    </row>
    <row r="55" spans="1:14" x14ac:dyDescent="0.25">
      <c r="A55" s="5" t="s">
        <v>9</v>
      </c>
      <c r="B55" s="1">
        <v>2</v>
      </c>
      <c r="C55" s="1">
        <v>2</v>
      </c>
      <c r="D55" s="25">
        <v>2</v>
      </c>
      <c r="E55" s="25">
        <v>2</v>
      </c>
      <c r="F55" s="17">
        <v>8</v>
      </c>
      <c r="G55" s="37">
        <v>659541</v>
      </c>
      <c r="H55" s="43">
        <v>51892</v>
      </c>
      <c r="I55" s="47">
        <v>150</v>
      </c>
      <c r="J55" s="59">
        <v>49019</v>
      </c>
      <c r="K55" s="9">
        <v>6127.375</v>
      </c>
      <c r="L55" s="10">
        <v>13.454803239560171</v>
      </c>
      <c r="M55" s="10">
        <v>1.058609926763092</v>
      </c>
      <c r="N55" s="9">
        <v>326.79333333333335</v>
      </c>
    </row>
    <row r="56" spans="1:14" x14ac:dyDescent="0.25">
      <c r="A56" s="8" t="s">
        <v>47</v>
      </c>
      <c r="B56" s="1">
        <v>2</v>
      </c>
      <c r="C56" s="1">
        <v>2</v>
      </c>
      <c r="D56" s="25">
        <v>6</v>
      </c>
      <c r="E56" s="20">
        <v>0</v>
      </c>
      <c r="F56" s="17">
        <v>10</v>
      </c>
      <c r="G56" s="37">
        <v>1121007</v>
      </c>
      <c r="H56" s="43">
        <v>76595</v>
      </c>
      <c r="I56" s="47">
        <v>147</v>
      </c>
      <c r="J56" s="59">
        <v>48205</v>
      </c>
      <c r="K56" s="9">
        <v>4820.5</v>
      </c>
      <c r="L56" s="10">
        <v>23.254994295197594</v>
      </c>
      <c r="M56" s="10">
        <v>1.5889430556996162</v>
      </c>
      <c r="N56" s="9">
        <v>327.92517006802723</v>
      </c>
    </row>
    <row r="57" spans="1:14" x14ac:dyDescent="0.25">
      <c r="A57" s="5" t="s">
        <v>5</v>
      </c>
      <c r="B57" s="1">
        <v>1</v>
      </c>
      <c r="C57" s="1">
        <v>1</v>
      </c>
      <c r="D57" s="25">
        <v>2</v>
      </c>
      <c r="E57" s="25">
        <v>5</v>
      </c>
      <c r="F57" s="17">
        <v>9</v>
      </c>
      <c r="G57" s="37">
        <v>447449</v>
      </c>
      <c r="H57" s="43">
        <v>25000</v>
      </c>
      <c r="I57" s="47">
        <v>130</v>
      </c>
      <c r="J57" s="59">
        <v>48331</v>
      </c>
      <c r="K57" s="9">
        <v>5370.1111111111113</v>
      </c>
      <c r="L57" s="10">
        <v>9.2580124557737271</v>
      </c>
      <c r="M57" s="10">
        <v>0.51726635078934846</v>
      </c>
      <c r="N57" s="9">
        <v>371.77692307692308</v>
      </c>
    </row>
    <row r="58" spans="1:14" x14ac:dyDescent="0.25">
      <c r="A58" s="5" t="s">
        <v>32</v>
      </c>
      <c r="B58" s="1">
        <v>2</v>
      </c>
      <c r="C58" s="1">
        <v>2</v>
      </c>
      <c r="D58" s="25">
        <v>11</v>
      </c>
      <c r="E58" s="15">
        <v>2</v>
      </c>
      <c r="F58" s="17">
        <v>17</v>
      </c>
      <c r="G58" s="37">
        <v>3869760</v>
      </c>
      <c r="H58" s="43">
        <v>92500</v>
      </c>
      <c r="I58" s="47">
        <v>0</v>
      </c>
      <c r="J58" s="49">
        <v>241134</v>
      </c>
      <c r="K58" s="9">
        <v>14184.35294117647</v>
      </c>
      <c r="L58" s="10">
        <v>16.048172385478612</v>
      </c>
      <c r="M58" s="10">
        <v>0.38360413711878044</v>
      </c>
      <c r="N58" s="9" t="e">
        <v>#DIV/0!</v>
      </c>
    </row>
    <row r="59" spans="1:14" s="21" customFormat="1" x14ac:dyDescent="0.25">
      <c r="A59" s="28" t="s">
        <v>63</v>
      </c>
      <c r="B59" s="29" t="s">
        <v>58</v>
      </c>
      <c r="C59" s="29" t="s">
        <v>58</v>
      </c>
      <c r="D59" s="29" t="s">
        <v>58</v>
      </c>
      <c r="E59" s="29" t="s">
        <v>58</v>
      </c>
      <c r="F59" s="29">
        <v>699</v>
      </c>
      <c r="G59" s="41">
        <v>222204942</v>
      </c>
      <c r="H59" s="41" t="s">
        <v>58</v>
      </c>
      <c r="I59" s="30">
        <v>42145</v>
      </c>
      <c r="J59" s="50">
        <v>4735711</v>
      </c>
      <c r="K59" s="35">
        <v>6774.9799713876964</v>
      </c>
      <c r="L59" s="36">
        <v>46.921136446037352</v>
      </c>
      <c r="M59" s="36" t="s">
        <v>58</v>
      </c>
      <c r="N59" s="35">
        <v>112.36708980899276</v>
      </c>
    </row>
    <row r="60" spans="1:14" s="21" customFormat="1" x14ac:dyDescent="0.25">
      <c r="A60" s="28" t="s">
        <v>62</v>
      </c>
      <c r="B60" s="29">
        <v>98</v>
      </c>
      <c r="C60" s="29">
        <v>95</v>
      </c>
      <c r="D60" s="29">
        <v>724</v>
      </c>
      <c r="E60" s="29">
        <v>66.5</v>
      </c>
      <c r="F60" s="29">
        <v>983.5</v>
      </c>
      <c r="G60" s="41">
        <v>159021805.44999999</v>
      </c>
      <c r="H60" s="41">
        <v>3925512.86</v>
      </c>
      <c r="I60" s="30">
        <v>35022</v>
      </c>
      <c r="J60" s="30">
        <v>7388531</v>
      </c>
      <c r="K60" s="35">
        <v>7512.4870360955774</v>
      </c>
      <c r="L60" s="36">
        <v>21.522790585841758</v>
      </c>
      <c r="M60" s="36">
        <v>0.5312981511480428</v>
      </c>
      <c r="N60" s="35">
        <v>210.96827708297641</v>
      </c>
    </row>
    <row r="61" spans="1:14" s="21" customFormat="1" x14ac:dyDescent="0.25">
      <c r="A61" s="28" t="s">
        <v>57</v>
      </c>
      <c r="B61" s="29" t="s">
        <v>58</v>
      </c>
      <c r="C61" s="29" t="s">
        <v>58</v>
      </c>
      <c r="D61" s="29" t="s">
        <v>58</v>
      </c>
      <c r="E61" s="29" t="s">
        <v>58</v>
      </c>
      <c r="F61" s="29">
        <v>1682.5</v>
      </c>
      <c r="G61" s="41">
        <v>381226747.44999999</v>
      </c>
      <c r="H61" s="41" t="s">
        <v>58</v>
      </c>
      <c r="I61" s="30">
        <v>77167</v>
      </c>
      <c r="J61" s="30">
        <v>12124242</v>
      </c>
      <c r="K61" s="35">
        <v>7206.0873699851409</v>
      </c>
      <c r="L61" s="36">
        <v>31.44334692841004</v>
      </c>
      <c r="M61" s="36" t="s">
        <v>58</v>
      </c>
      <c r="N61" s="35">
        <v>157.11692822061244</v>
      </c>
    </row>
    <row r="62" spans="1:14" s="21" customFormat="1" x14ac:dyDescent="0.25">
      <c r="A62" s="28" t="s">
        <v>59</v>
      </c>
      <c r="B62" s="29">
        <v>31</v>
      </c>
      <c r="C62" s="29">
        <v>31</v>
      </c>
      <c r="D62" s="29">
        <v>605</v>
      </c>
      <c r="E62" s="29">
        <v>22</v>
      </c>
      <c r="F62" s="29">
        <v>689</v>
      </c>
      <c r="G62" s="41">
        <v>127254458.44</v>
      </c>
      <c r="H62" s="41">
        <v>1807192.5</v>
      </c>
      <c r="I62" s="30">
        <v>25917</v>
      </c>
      <c r="J62" s="30">
        <v>5689566</v>
      </c>
      <c r="K62" s="35">
        <v>8257.7155297532663</v>
      </c>
      <c r="L62" s="36">
        <v>22.366285660452835</v>
      </c>
      <c r="M62" s="36">
        <v>0.31763275089875043</v>
      </c>
      <c r="N62" s="35">
        <v>219.53026970714203</v>
      </c>
    </row>
    <row r="63" spans="1:14" s="21" customFormat="1" x14ac:dyDescent="0.25">
      <c r="A63" s="28" t="s">
        <v>30</v>
      </c>
      <c r="B63" s="31">
        <v>2</v>
      </c>
      <c r="C63" s="31">
        <v>2</v>
      </c>
      <c r="D63" s="32">
        <v>16</v>
      </c>
      <c r="E63" s="33">
        <v>0</v>
      </c>
      <c r="F63" s="34">
        <f>SUM(B63:E63)</f>
        <v>20</v>
      </c>
      <c r="G63" s="42">
        <v>3148648.44</v>
      </c>
      <c r="H63" s="46">
        <v>99973</v>
      </c>
      <c r="I63" s="48">
        <v>1199</v>
      </c>
      <c r="J63" s="50">
        <v>304486</v>
      </c>
      <c r="K63" s="35">
        <v>15224.3</v>
      </c>
      <c r="L63" s="36">
        <v>10.340864407558968</v>
      </c>
      <c r="M63" s="36">
        <v>0.32833365080824733</v>
      </c>
      <c r="N63" s="35">
        <v>253.94995829858215</v>
      </c>
    </row>
  </sheetData>
  <sortState xmlns:xlrd2="http://schemas.microsoft.com/office/spreadsheetml/2017/richdata2" ref="A2:N58">
    <sortCondition ref="N2:N5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Comparisons</vt:lpstr>
      <vt:lpstr>Sheet2</vt:lpstr>
      <vt:lpstr>Sheet3</vt:lpstr>
    </vt:vector>
  </TitlesOfParts>
  <Company>Onondaga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Dustin Czarny</dc:creator>
  <cp:lastModifiedBy>Dustin Czarny</cp:lastModifiedBy>
  <cp:lastPrinted>2019-12-12T14:22:46Z</cp:lastPrinted>
  <dcterms:created xsi:type="dcterms:W3CDTF">2019-12-11T17:30:51Z</dcterms:created>
  <dcterms:modified xsi:type="dcterms:W3CDTF">2023-07-10T15:30:51Z</dcterms:modified>
</cp:coreProperties>
</file>